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R III" sheetId="1" r:id="rId1"/>
    <sheet name="12" sheetId="2" r:id="rId2"/>
  </sheets>
  <definedNames>
    <definedName name="_1Excel_BuiltIn_Print_Area_12_1" localSheetId="0">'UR III'!$A$1:$C$34</definedName>
    <definedName name="_1Excel_BuiltIn_Print_Area_12_1">'12'!$A$1:$C$36</definedName>
    <definedName name="_xlnm.Print_Area" localSheetId="1">'12'!$A$2:$F$36</definedName>
    <definedName name="_xlnm.Print_Area" localSheetId="0">'UR III'!$A$1:$F$34</definedName>
  </definedNames>
  <calcPr fullCalcOnLoad="1"/>
</workbook>
</file>

<file path=xl/sharedStrings.xml><?xml version="1.0" encoding="utf-8"?>
<sst xmlns="http://schemas.openxmlformats.org/spreadsheetml/2006/main" count="88" uniqueCount="61">
  <si>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</si>
  <si>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</si>
  <si>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</si>
  <si>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</si>
  <si>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</si>
  <si>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</si>
  <si>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</si>
  <si>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</si>
  <si>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</si>
  <si>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</si>
  <si>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</si>
  <si>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</si>
  <si>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</si>
  <si>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</si>
  <si>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</si>
  <si>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</si>
  <si>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</si>
  <si>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</si>
  <si>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</si>
  <si>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</si>
  <si>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</si>
  <si>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</si>
  <si>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</si>
  <si>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</si>
  <si>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</si>
  <si>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</si>
  <si>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</si>
  <si>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</si>
  <si>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</si>
  <si>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</si>
  <si>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</si>
  <si>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</si>
  <si>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</si>
  <si>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</si>
  <si>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</si>
  <si>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</si>
  <si>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</si>
  <si>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</si>
  <si>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</si>
  <si>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</si>
  <si>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</si>
  <si>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</si>
  <si>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</si>
  <si>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</si>
  <si>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</si>
  <si>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dz. 900 rozdz. 90011 - Fundusz Ochrony Środowiska i Gospodarki Wodnej</t>
  </si>
  <si>
    <t>Wydatki majątkowe, w tym:</t>
  </si>
  <si>
    <t xml:space="preserve">§ 6110 - Wydatki inwestycyjne funduszy celowych   *                                                    </t>
  </si>
  <si>
    <t>3\ budowa kolektora deszczowego ul. Ogrodowa</t>
  </si>
  <si>
    <t>* Dział 900 Rozdział. 90011 § 6110</t>
  </si>
  <si>
    <t>Razem</t>
  </si>
  <si>
    <t xml:space="preserve">2\ dofinansowanie zadania inwestycyjnego pn.Hermetyzacja urządzeń Przepompowni ścieków </t>
  </si>
  <si>
    <r>
      <t xml:space="preserve">§ 6120 - Wydatki na zakupy inwestycyjne funduszy celowych                 </t>
    </r>
    <r>
      <rPr>
        <b/>
        <sz val="12"/>
        <rFont val="Times New Roman"/>
        <family val="1"/>
      </rPr>
      <t>1/ zakup wirówki do zagęszczania odpadów</t>
    </r>
  </si>
  <si>
    <t xml:space="preserve"> </t>
  </si>
  <si>
    <t>4/ Rozbudowa linii sortowniczej odpadów</t>
  </si>
  <si>
    <t xml:space="preserve">1/ Projekt budowy kanalizacji deszczowej ul. Okrzei </t>
  </si>
  <si>
    <t>5/ Budowa kanalizacji sanitarnej  ul. Polna</t>
  </si>
  <si>
    <t>§ 4700 – szkolenia pracowników</t>
  </si>
  <si>
    <t>6/ Modernizacja kotłowni miejskiej "Konwektor"</t>
  </si>
  <si>
    <t>Ochrony Środowiska i Gospodarki Wodnej ( zał. 12)</t>
  </si>
  <si>
    <t>Załącznik nr 6
do Uchwały Rady  Miejskiej
 w Lipnie Nr  XXVII /203/08
z dnia  28.11.2008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</si>
</sst>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/>
      <c r="D1" s="6"/>
      <c r="E1" s="32" t="s">
        <v>60</v>
      </c>
      <c r="F1" s="32"/>
    </row>
    <row r="2" spans="1:13" s="12" customFormat="1" ht="18" customHeight="1">
      <c r="A2" s="33" t="s">
        <v>9</v>
      </c>
      <c r="B2" s="33"/>
      <c r="C2" s="33"/>
      <c r="D2" s="33"/>
      <c r="E2" s="33"/>
      <c r="F2" s="33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3" t="s">
        <v>59</v>
      </c>
      <c r="B3" s="33"/>
      <c r="C3" s="33"/>
      <c r="D3" s="33"/>
      <c r="E3" s="33"/>
      <c r="F3" s="33"/>
      <c r="G3" s="11"/>
      <c r="H3" s="11"/>
      <c r="I3" s="11"/>
      <c r="J3" s="11"/>
    </row>
    <row r="4" spans="1:6" ht="12.75" customHeight="1">
      <c r="A4" s="33" t="s">
        <v>53</v>
      </c>
      <c r="B4" s="33"/>
      <c r="C4" s="33"/>
      <c r="D4" s="33"/>
      <c r="E4" s="33"/>
      <c r="F4" s="33"/>
    </row>
    <row r="5" spans="1:6" ht="12.75">
      <c r="A5" s="4"/>
      <c r="B5" s="4"/>
      <c r="C5" s="5"/>
      <c r="D5" s="5"/>
      <c r="E5" s="5"/>
      <c r="F5" s="5"/>
    </row>
    <row r="6" spans="1:6" ht="21.75" customHeight="1">
      <c r="A6" s="31" t="s">
        <v>45</v>
      </c>
      <c r="B6" s="31"/>
      <c r="C6" s="31"/>
      <c r="D6" s="31"/>
      <c r="E6" s="31"/>
      <c r="F6" s="31"/>
    </row>
    <row r="7" spans="1:13" ht="33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19.5" customHeight="1">
      <c r="A8" s="2"/>
      <c r="B8" s="2" t="s">
        <v>15</v>
      </c>
      <c r="C8" s="10">
        <v>351599</v>
      </c>
      <c r="D8" s="10"/>
      <c r="E8" s="10"/>
      <c r="F8" s="10">
        <f aca="true" t="shared" si="0" ref="F8:F25">SUM(C8+D8-E8)</f>
        <v>351599</v>
      </c>
      <c r="G8" s="13"/>
      <c r="H8" s="13"/>
      <c r="I8" s="13"/>
      <c r="J8" s="13"/>
      <c r="K8" s="13"/>
      <c r="L8" s="12"/>
      <c r="M8" s="12"/>
    </row>
    <row r="9" spans="1:13" ht="19.5" customHeight="1">
      <c r="A9" s="2" t="s">
        <v>7</v>
      </c>
      <c r="B9" s="14" t="s">
        <v>16</v>
      </c>
      <c r="C9" s="10">
        <f>SUM(C10:C11)</f>
        <v>132300</v>
      </c>
      <c r="D9" s="10">
        <v>37700</v>
      </c>
      <c r="E9" s="8"/>
      <c r="F9" s="10">
        <f t="shared" si="0"/>
        <v>170000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3</v>
      </c>
      <c r="B10" s="15" t="s">
        <v>17</v>
      </c>
      <c r="C10" s="8">
        <v>132300</v>
      </c>
      <c r="D10" s="8">
        <v>37700</v>
      </c>
      <c r="E10" s="8"/>
      <c r="F10" s="8">
        <f t="shared" si="0"/>
        <v>170000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7"/>
      <c r="B11" s="15"/>
      <c r="C11" s="8"/>
      <c r="D11" s="8"/>
      <c r="E11" s="8"/>
      <c r="F11" s="8"/>
      <c r="G11" s="13"/>
      <c r="H11" s="13"/>
      <c r="I11" s="13"/>
      <c r="J11" s="13"/>
      <c r="K11" s="13"/>
      <c r="L11" s="12"/>
      <c r="M11" s="12"/>
    </row>
    <row r="12" spans="1:13" ht="19.5" customHeight="1">
      <c r="A12" s="2" t="s">
        <v>8</v>
      </c>
      <c r="B12" s="14" t="s">
        <v>2</v>
      </c>
      <c r="C12" s="10">
        <f>SUM(C13+C23)</f>
        <v>393459</v>
      </c>
      <c r="D12" s="10">
        <f>SUM(D13+D23)</f>
        <v>1708</v>
      </c>
      <c r="E12" s="10">
        <f>SUM(E13+E23)</f>
        <v>154000</v>
      </c>
      <c r="F12" s="10">
        <f t="shared" si="0"/>
        <v>241167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 t="s">
        <v>3</v>
      </c>
      <c r="B13" s="15" t="s">
        <v>19</v>
      </c>
      <c r="C13" s="10">
        <f>SUM(C14:C22)</f>
        <v>5669</v>
      </c>
      <c r="D13" s="10">
        <f>SUM(D14:D22)</f>
        <v>0</v>
      </c>
      <c r="E13" s="10">
        <f>SUM(E14:E22)</f>
        <v>0</v>
      </c>
      <c r="F13" s="10">
        <f t="shared" si="0"/>
        <v>5669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21</v>
      </c>
      <c r="C15" s="8">
        <v>575</v>
      </c>
      <c r="D15" s="8"/>
      <c r="E15" s="8"/>
      <c r="F15" s="8">
        <f t="shared" si="0"/>
        <v>575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19.5" customHeight="1">
      <c r="A17" s="7"/>
      <c r="B17" s="15" t="s">
        <v>23</v>
      </c>
      <c r="C17" s="8">
        <v>250</v>
      </c>
      <c r="D17" s="8"/>
      <c r="E17" s="8"/>
      <c r="F17" s="8">
        <f t="shared" si="0"/>
        <v>250</v>
      </c>
      <c r="G17" s="13"/>
      <c r="H17" s="13"/>
      <c r="I17" s="13"/>
      <c r="J17" s="13"/>
      <c r="K17" s="13"/>
      <c r="L17" s="12"/>
      <c r="M17" s="12"/>
    </row>
    <row r="18" spans="1:13" ht="12.75" customHeight="1" hidden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>
        <v>1800</v>
      </c>
      <c r="D19" s="8"/>
      <c r="E19" s="8"/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/>
      <c r="B20" s="15" t="s">
        <v>25</v>
      </c>
      <c r="C20" s="8">
        <v>0</v>
      </c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19.5" customHeight="1">
      <c r="A21" s="7"/>
      <c r="B21" s="15" t="s">
        <v>57</v>
      </c>
      <c r="C21" s="8">
        <v>500</v>
      </c>
      <c r="D21" s="8"/>
      <c r="E21" s="8"/>
      <c r="F21" s="8">
        <v>500</v>
      </c>
      <c r="G21" s="13"/>
      <c r="H21" s="13"/>
      <c r="I21" s="13"/>
      <c r="J21" s="13"/>
      <c r="K21" s="13"/>
      <c r="L21" s="12"/>
      <c r="M21" s="12"/>
    </row>
    <row r="22" spans="1:13" ht="19.5" customHeight="1">
      <c r="A22" s="7"/>
      <c r="B22" s="15" t="s">
        <v>26</v>
      </c>
      <c r="C22" s="8">
        <v>1244</v>
      </c>
      <c r="D22" s="8"/>
      <c r="E22" s="8"/>
      <c r="F22" s="8">
        <f t="shared" si="0"/>
        <v>1244</v>
      </c>
      <c r="G22" s="13"/>
      <c r="H22" s="13"/>
      <c r="I22" s="13"/>
      <c r="J22" s="13"/>
      <c r="K22" s="13"/>
      <c r="L22" s="12"/>
      <c r="M22" s="12"/>
    </row>
    <row r="23" spans="1:13" ht="19.5" customHeight="1">
      <c r="A23" s="7" t="s">
        <v>4</v>
      </c>
      <c r="B23" s="15" t="s">
        <v>46</v>
      </c>
      <c r="C23" s="10">
        <f>SUM(C24:C25)</f>
        <v>387790</v>
      </c>
      <c r="D23" s="10">
        <f>SUM(D24:D25)</f>
        <v>1708</v>
      </c>
      <c r="E23" s="10">
        <f>SUM(E24:E25)</f>
        <v>154000</v>
      </c>
      <c r="F23" s="10">
        <f t="shared" si="0"/>
        <v>235498</v>
      </c>
      <c r="G23" s="13"/>
      <c r="H23" s="13"/>
      <c r="I23" s="13"/>
      <c r="J23" s="13"/>
      <c r="K23" s="13"/>
      <c r="L23" s="12"/>
      <c r="M23" s="12"/>
    </row>
    <row r="24" spans="1:13" ht="24" customHeight="1">
      <c r="A24" s="23"/>
      <c r="B24" s="24" t="s">
        <v>47</v>
      </c>
      <c r="C24" s="8">
        <f>(C34)</f>
        <v>273384</v>
      </c>
      <c r="D24" s="8">
        <f>(D34)</f>
        <v>1708</v>
      </c>
      <c r="E24" s="8">
        <f>(E34)</f>
        <v>154000</v>
      </c>
      <c r="F24" s="8">
        <f t="shared" si="0"/>
        <v>121092</v>
      </c>
      <c r="G24" s="13"/>
      <c r="H24" s="13"/>
      <c r="I24" s="13"/>
      <c r="J24" s="13"/>
      <c r="K24" s="13"/>
      <c r="L24" s="12"/>
      <c r="M24" s="12"/>
    </row>
    <row r="25" spans="1:13" ht="34.5" customHeight="1">
      <c r="A25" s="7"/>
      <c r="B25" s="24" t="s">
        <v>52</v>
      </c>
      <c r="C25" s="25">
        <v>114406</v>
      </c>
      <c r="D25" s="25"/>
      <c r="E25" s="25"/>
      <c r="F25" s="25">
        <f t="shared" si="0"/>
        <v>114406</v>
      </c>
      <c r="G25" s="13"/>
      <c r="H25" s="13"/>
      <c r="I25" s="13"/>
      <c r="J25" s="13"/>
      <c r="K25" s="13"/>
      <c r="L25" s="12"/>
      <c r="M25" s="12"/>
    </row>
    <row r="26" spans="1:13" ht="32.25" customHeight="1">
      <c r="A26" s="7"/>
      <c r="B26" s="17" t="s">
        <v>30</v>
      </c>
      <c r="C26" s="10">
        <f>SUM(C8+C9)-C12</f>
        <v>90440</v>
      </c>
      <c r="D26" s="10">
        <v>189992</v>
      </c>
      <c r="E26" s="10"/>
      <c r="F26" s="10">
        <f>SUM(F8+F9)-F12</f>
        <v>280432</v>
      </c>
      <c r="G26" s="13"/>
      <c r="H26" s="13"/>
      <c r="I26" s="13"/>
      <c r="J26" s="13"/>
      <c r="K26" s="13"/>
      <c r="L26" s="12"/>
      <c r="M26" s="12"/>
    </row>
    <row r="27" spans="1:13" ht="15.75">
      <c r="A27" s="12"/>
      <c r="B27" s="27" t="s">
        <v>49</v>
      </c>
      <c r="C27" s="28"/>
      <c r="D27" s="28"/>
      <c r="E27" s="28"/>
      <c r="F27" s="28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29" t="s">
        <v>55</v>
      </c>
      <c r="C28" s="28">
        <v>18300</v>
      </c>
      <c r="D28" s="28">
        <v>0</v>
      </c>
      <c r="E28" s="28">
        <v>0</v>
      </c>
      <c r="F28" s="28">
        <v>18300</v>
      </c>
      <c r="G28" s="12"/>
      <c r="H28" s="12"/>
      <c r="I28" s="12"/>
      <c r="J28" s="12"/>
      <c r="K28" s="12"/>
      <c r="L28" s="12"/>
      <c r="M28" s="12"/>
    </row>
    <row r="29" spans="1:13" ht="31.5">
      <c r="A29" s="12"/>
      <c r="B29" s="29" t="s">
        <v>51</v>
      </c>
      <c r="C29" s="30">
        <v>41084</v>
      </c>
      <c r="D29" s="30">
        <v>0</v>
      </c>
      <c r="E29" s="30">
        <v>0</v>
      </c>
      <c r="F29" s="30">
        <f>SUM(C29+D29-E29)</f>
        <v>41084</v>
      </c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29" t="s">
        <v>48</v>
      </c>
      <c r="C30" s="28">
        <v>25000</v>
      </c>
      <c r="D30" s="28">
        <v>0</v>
      </c>
      <c r="E30" s="28">
        <v>25000</v>
      </c>
      <c r="F30" s="28">
        <f>SUM(C30+D30-E30)</f>
        <v>0</v>
      </c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29" t="s">
        <v>54</v>
      </c>
      <c r="C31" s="28">
        <v>129000</v>
      </c>
      <c r="D31" s="28">
        <v>0</v>
      </c>
      <c r="E31" s="28">
        <v>129000</v>
      </c>
      <c r="F31" s="28">
        <f>SUM(C31+D31-E31)</f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29" t="s">
        <v>56</v>
      </c>
      <c r="C32" s="28">
        <v>0</v>
      </c>
      <c r="D32" s="28">
        <v>1708</v>
      </c>
      <c r="E32" s="28">
        <v>0</v>
      </c>
      <c r="F32" s="28">
        <f>SUM(C32+D32-E32)</f>
        <v>1708</v>
      </c>
      <c r="G32" s="12"/>
      <c r="H32" s="12"/>
      <c r="I32" s="12"/>
      <c r="J32" s="12"/>
      <c r="K32" s="12"/>
      <c r="L32" s="12"/>
      <c r="M32" s="12"/>
    </row>
    <row r="33" spans="1:13" ht="15.75">
      <c r="A33" s="12"/>
      <c r="B33" s="29" t="s">
        <v>58</v>
      </c>
      <c r="C33" s="28">
        <v>60000</v>
      </c>
      <c r="D33" s="28">
        <v>0</v>
      </c>
      <c r="E33" s="28">
        <v>0</v>
      </c>
      <c r="F33" s="28">
        <f>SUM(C33+D33-E33)</f>
        <v>60000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26" t="s">
        <v>50</v>
      </c>
      <c r="C34" s="22">
        <f>SUM(C27:C33)</f>
        <v>273384</v>
      </c>
      <c r="D34" s="22">
        <f>SUM(D27:D33)</f>
        <v>1708</v>
      </c>
      <c r="E34" s="22">
        <f>SUM(E27:E33)</f>
        <v>154000</v>
      </c>
      <c r="F34" s="22">
        <f>SUM(F27:F33)</f>
        <v>121092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2"/>
      <c r="C35" s="12"/>
      <c r="D35" s="12"/>
      <c r="E35" s="12"/>
      <c r="F35" s="20"/>
      <c r="G35" s="12"/>
      <c r="H35" s="12"/>
      <c r="I35" s="12"/>
      <c r="J35" s="12"/>
      <c r="K35" s="12"/>
      <c r="L35" s="12"/>
      <c r="M35" s="12"/>
    </row>
  </sheetData>
  <sheetProtection/>
  <mergeCells count="5">
    <mergeCell ref="A6:F6"/>
    <mergeCell ref="E1:F1"/>
    <mergeCell ref="A2:F2"/>
    <mergeCell ref="A3:F3"/>
    <mergeCell ref="A4:F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B1" sqref="A1:F36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43</v>
      </c>
      <c r="D1" s="6"/>
      <c r="E1" s="6"/>
      <c r="F1" s="6"/>
    </row>
    <row r="2" spans="1:13" s="12" customFormat="1" ht="18" customHeight="1">
      <c r="A2" s="33" t="s">
        <v>9</v>
      </c>
      <c r="B2" s="33"/>
      <c r="C2" s="33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3" t="s">
        <v>10</v>
      </c>
      <c r="B3" s="33"/>
      <c r="C3" s="33"/>
      <c r="D3" s="1"/>
      <c r="E3" s="1"/>
      <c r="F3" s="1"/>
      <c r="G3" s="11"/>
      <c r="H3" s="11"/>
      <c r="I3" s="11"/>
      <c r="J3" s="11"/>
    </row>
    <row r="4" spans="1:6" ht="12.75" customHeight="1">
      <c r="A4" s="33" t="s">
        <v>11</v>
      </c>
      <c r="B4" s="33"/>
      <c r="C4" s="33"/>
      <c r="D4" s="1"/>
      <c r="E4" s="1"/>
      <c r="F4" s="1"/>
    </row>
    <row r="5" spans="1:6" ht="12.75">
      <c r="A5" s="4"/>
      <c r="B5" s="4"/>
      <c r="C5" s="5" t="s">
        <v>0</v>
      </c>
      <c r="D5" s="5"/>
      <c r="E5" s="5"/>
      <c r="F5" s="5"/>
    </row>
    <row r="6" spans="1:13" ht="33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19.5" customHeight="1">
      <c r="A7" s="2"/>
      <c r="B7" s="2" t="s">
        <v>15</v>
      </c>
      <c r="C7" s="10">
        <v>375780</v>
      </c>
      <c r="D7" s="10"/>
      <c r="E7" s="10">
        <v>24181</v>
      </c>
      <c r="F7" s="10">
        <f aca="true" t="shared" si="0" ref="F7:F23">SUM(C7+D7-E7)</f>
        <v>351599</v>
      </c>
      <c r="G7" s="13"/>
      <c r="H7" s="13"/>
      <c r="I7" s="13"/>
      <c r="J7" s="13"/>
      <c r="K7" s="13"/>
      <c r="L7" s="12"/>
      <c r="M7" s="12"/>
    </row>
    <row r="8" spans="1:13" ht="19.5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19.5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customHeight="1" hidden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9.5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19.5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2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2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aca="true" t="shared" si="1" ref="F25:F35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2008-11-21T07:01:35Z</cp:lastPrinted>
  <dcterms:created xsi:type="dcterms:W3CDTF">2008-02-18T08:34:46Z</dcterms:created>
  <dcterms:modified xsi:type="dcterms:W3CDTF">2008-11-21T10:35:39Z</dcterms:modified>
  <cp:category/>
  <cp:version/>
  <cp:contentType/>
  <cp:contentStatus/>
</cp:coreProperties>
</file>